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<sst xmlns="http://schemas.openxmlformats.org/spreadsheetml/2006/main" count="221" uniqueCount="149">
  <si>
    <t>NO.</t>
  </si>
  <si>
    <t>NAME</t>
  </si>
  <si>
    <t>CAR</t>
  </si>
  <si>
    <t>CLASS</t>
  </si>
  <si>
    <t>TEAMS</t>
  </si>
  <si>
    <t>ST1</t>
  </si>
  <si>
    <t>S2</t>
  </si>
  <si>
    <t>RS</t>
  </si>
  <si>
    <t>S3</t>
  </si>
  <si>
    <t>S6</t>
  </si>
  <si>
    <t>Alham Splash</t>
  </si>
  <si>
    <t>ST2</t>
  </si>
  <si>
    <t>Pitcombe Hill</t>
  </si>
  <si>
    <t>TOTAL MARK</t>
  </si>
  <si>
    <t>SPECIAL TEST TIME</t>
  </si>
  <si>
    <t>AWARDS</t>
  </si>
  <si>
    <t>Oborne Stoney lane</t>
  </si>
  <si>
    <t>Short Cross</t>
  </si>
  <si>
    <t>Isles/Stoney Lane</t>
  </si>
  <si>
    <t>ST3</t>
  </si>
  <si>
    <t>Seldon Hill</t>
  </si>
  <si>
    <t>S4</t>
  </si>
  <si>
    <t>PETER</t>
  </si>
  <si>
    <t>JONES</t>
  </si>
  <si>
    <t>MG 18/80</t>
  </si>
  <si>
    <t>DAVID</t>
  </si>
  <si>
    <t>KIM</t>
  </si>
  <si>
    <t>JENKINS</t>
  </si>
  <si>
    <t>MG M</t>
  </si>
  <si>
    <t xml:space="preserve"> </t>
  </si>
  <si>
    <t>KEITH</t>
  </si>
  <si>
    <t>HALL</t>
  </si>
  <si>
    <t>THE GRUMPIES</t>
  </si>
  <si>
    <t>NIGEL</t>
  </si>
  <si>
    <t>STROUD</t>
  </si>
  <si>
    <t>MICHAEL</t>
  </si>
  <si>
    <t xml:space="preserve">JEREMY </t>
  </si>
  <si>
    <t>HAWKE</t>
  </si>
  <si>
    <t>MG J2</t>
  </si>
  <si>
    <t>TEAM PHOENIX</t>
  </si>
  <si>
    <t>JOHN</t>
  </si>
  <si>
    <t>HAINE</t>
  </si>
  <si>
    <t xml:space="preserve">MG M </t>
  </si>
  <si>
    <t>MARK</t>
  </si>
  <si>
    <t>SMITH</t>
  </si>
  <si>
    <t>PATRICK</t>
  </si>
  <si>
    <t>GARDNER</t>
  </si>
  <si>
    <t>LINWARD</t>
  </si>
  <si>
    <t>CHARLIE</t>
  </si>
  <si>
    <t>CARTWRIGHT</t>
  </si>
  <si>
    <t>COLIN</t>
  </si>
  <si>
    <t>BIRD</t>
  </si>
  <si>
    <t>NEIL</t>
  </si>
  <si>
    <t>MACKAY</t>
  </si>
  <si>
    <t>JAMES</t>
  </si>
  <si>
    <t>MATHER</t>
  </si>
  <si>
    <t>GEORGE</t>
  </si>
  <si>
    <t>WARD</t>
  </si>
  <si>
    <t>MG PA</t>
  </si>
  <si>
    <t>JONATHAN</t>
  </si>
  <si>
    <t>RICHARD</t>
  </si>
  <si>
    <t>MG N</t>
  </si>
  <si>
    <t>BUTCHERS</t>
  </si>
  <si>
    <t>ROLINSON</t>
  </si>
  <si>
    <t>AUSTIN 7 SPEC</t>
  </si>
  <si>
    <t>ADRIAN</t>
  </si>
  <si>
    <t>MOORE</t>
  </si>
  <si>
    <t>HORNBY</t>
  </si>
  <si>
    <t>AUSTIN 7 G/H</t>
  </si>
  <si>
    <t>TIM</t>
  </si>
  <si>
    <t>BECKH</t>
  </si>
  <si>
    <t>MG PB</t>
  </si>
  <si>
    <t>ANDREW</t>
  </si>
  <si>
    <t>BENNETT</t>
  </si>
  <si>
    <t>MARTIN</t>
  </si>
  <si>
    <t>MG TA</t>
  </si>
  <si>
    <t>DEREK</t>
  </si>
  <si>
    <t>PEARCE</t>
  </si>
  <si>
    <t>MG TA C/C</t>
  </si>
  <si>
    <t>WOOD</t>
  </si>
  <si>
    <t xml:space="preserve">MG TA </t>
  </si>
  <si>
    <t>BERNARD</t>
  </si>
  <si>
    <t>CURREN</t>
  </si>
  <si>
    <t>COPPOCK</t>
  </si>
  <si>
    <t>MG TC</t>
  </si>
  <si>
    <t>THOMAS</t>
  </si>
  <si>
    <t>MG TF</t>
  </si>
  <si>
    <t>YORK</t>
  </si>
  <si>
    <t>MG MIDGET</t>
  </si>
  <si>
    <t>CHRISTOPHER</t>
  </si>
  <si>
    <t>MG CAR CLUB KIMBER CLASSIC TRIAL PROVISIONAL RESULTS 25th April 2015</t>
  </si>
  <si>
    <t>LEVERETT</t>
  </si>
  <si>
    <t>TEAM AWARD</t>
  </si>
  <si>
    <t>THESE ARE PROVISIONAL RESULTS AND SUBJECT TO CHECKING</t>
  </si>
  <si>
    <t>S1</t>
  </si>
  <si>
    <t>STEPHEN</t>
  </si>
  <si>
    <t>HILL</t>
  </si>
  <si>
    <t>FORD MODEL A</t>
  </si>
  <si>
    <t>OLIVER</t>
  </si>
  <si>
    <t>RICHARDSON</t>
  </si>
  <si>
    <t>PHILIP</t>
  </si>
  <si>
    <t>COOMBS</t>
  </si>
  <si>
    <t>STUART</t>
  </si>
  <si>
    <t>PALMER</t>
  </si>
  <si>
    <t>AUSTIN ULSTER SPEC</t>
  </si>
  <si>
    <t>ROBERT</t>
  </si>
  <si>
    <t>BILLSON</t>
  </si>
  <si>
    <t>MG NA</t>
  </si>
  <si>
    <t>DEAR</t>
  </si>
  <si>
    <t>MG TD SPEC</t>
  </si>
  <si>
    <t>PAUL</t>
  </si>
  <si>
    <t>BATHO</t>
  </si>
  <si>
    <t>MGA</t>
  </si>
  <si>
    <t>BLACKSTOCK</t>
  </si>
  <si>
    <t>MGB GT</t>
  </si>
  <si>
    <t>CHRIS</t>
  </si>
  <si>
    <t>BURGE</t>
  </si>
  <si>
    <t>NICHOLAS</t>
  </si>
  <si>
    <t>WOOLLETT</t>
  </si>
  <si>
    <t>DELLOW</t>
  </si>
  <si>
    <t>TUDOR</t>
  </si>
  <si>
    <t>ROOSTERS</t>
  </si>
  <si>
    <t>MONTY &amp; THE CRICKETS</t>
  </si>
  <si>
    <t>KING</t>
  </si>
  <si>
    <t>MG PB C/C</t>
  </si>
  <si>
    <t>S8</t>
  </si>
  <si>
    <t>N</t>
  </si>
  <si>
    <t>O</t>
  </si>
  <si>
    <t xml:space="preserve">N </t>
  </si>
  <si>
    <t>S</t>
  </si>
  <si>
    <t>T</t>
  </si>
  <si>
    <t>AR</t>
  </si>
  <si>
    <t>E</t>
  </si>
  <si>
    <t>R</t>
  </si>
  <si>
    <t>I</t>
  </si>
  <si>
    <t>D</t>
  </si>
  <si>
    <t>RET</t>
  </si>
  <si>
    <t>KIMBER TROPHY</t>
  </si>
  <si>
    <t>1ST IN CLASS 1</t>
  </si>
  <si>
    <t>1ST IN CLASS 2</t>
  </si>
  <si>
    <t>2ND IN CLASS 2</t>
  </si>
  <si>
    <t>3RD IN CLASS 2</t>
  </si>
  <si>
    <t>1ST IN CLASS 4</t>
  </si>
  <si>
    <t>1ST IN CLASS 3</t>
  </si>
  <si>
    <t>1ST IN CLASS 10</t>
  </si>
  <si>
    <t>CHARLES SHEPSTONE TROPHY</t>
  </si>
  <si>
    <t>J.E.S. JONES TROPHY</t>
  </si>
  <si>
    <t>BEST NON MG IN CLASSES 1 - 3</t>
  </si>
  <si>
    <t>BITS &amp; PIECES TROPHY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</si>
</sst>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textRotation="255"/>
    </xf>
    <xf numFmtId="0" fontId="41" fillId="0" borderId="10" xfId="0" applyFont="1" applyBorder="1" applyAlignment="1">
      <alignment textRotation="255"/>
    </xf>
    <xf numFmtId="0" fontId="41" fillId="0" borderId="10" xfId="0" applyFont="1" applyBorder="1" applyAlignment="1">
      <alignment textRotation="45"/>
    </xf>
    <xf numFmtId="0" fontId="40" fillId="0" borderId="10" xfId="0" applyFont="1" applyBorder="1" applyAlignment="1">
      <alignment horizontal="center" textRotation="90"/>
    </xf>
    <xf numFmtId="0" fontId="42" fillId="0" borderId="10" xfId="0" applyFont="1" applyBorder="1" applyAlignment="1">
      <alignment textRotation="45"/>
    </xf>
    <xf numFmtId="0" fontId="43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2" fontId="40" fillId="0" borderId="10" xfId="0" applyNumberFormat="1" applyFont="1" applyBorder="1" applyAlignment="1">
      <alignment horizontal="center" textRotation="90"/>
    </xf>
    <xf numFmtId="2" fontId="41" fillId="0" borderId="1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 horizontal="center"/>
    </xf>
    <xf numFmtId="1" fontId="40" fillId="0" borderId="11" xfId="0" applyNumberFormat="1" applyFont="1" applyBorder="1" applyAlignment="1">
      <alignment horizontal="right"/>
    </xf>
    <xf numFmtId="2" fontId="40" fillId="0" borderId="11" xfId="0" applyNumberFormat="1" applyFont="1" applyBorder="1" applyAlignment="1">
      <alignment/>
    </xf>
    <xf numFmtId="1" fontId="40" fillId="0" borderId="10" xfId="0" applyNumberFormat="1" applyFont="1" applyBorder="1" applyAlignment="1">
      <alignment horizontal="right" textRotation="90"/>
    </xf>
    <xf numFmtId="1" fontId="41" fillId="0" borderId="10" xfId="0" applyNumberFormat="1" applyFont="1" applyBorder="1" applyAlignment="1">
      <alignment horizontal="right"/>
    </xf>
    <xf numFmtId="1" fontId="40" fillId="0" borderId="0" xfId="0" applyNumberFormat="1" applyFont="1" applyBorder="1" applyAlignment="1">
      <alignment horizontal="right"/>
    </xf>
    <xf numFmtId="0" fontId="41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4.00390625" style="9" customWidth="1"/>
    <col min="2" max="2" width="10.7109375" style="9" customWidth="1"/>
    <col min="3" max="3" width="14.8515625" style="9" customWidth="1"/>
    <col min="4" max="4" width="13.57421875" style="9" customWidth="1"/>
    <col min="5" max="5" width="4.00390625" style="18" customWidth="1"/>
    <col min="6" max="6" width="23.140625" style="9" customWidth="1"/>
    <col min="7" max="7" width="3.7109375" style="18" customWidth="1"/>
    <col min="8" max="8" width="6.8515625" style="18" customWidth="1"/>
    <col min="9" max="10" width="4.28125" style="18" customWidth="1"/>
    <col min="11" max="11" width="5.8515625" style="22" customWidth="1"/>
    <col min="12" max="14" width="4.28125" style="18" customWidth="1"/>
    <col min="15" max="15" width="3.8515625" style="18" customWidth="1"/>
    <col min="16" max="16" width="4.00390625" style="18" customWidth="1"/>
    <col min="17" max="17" width="6.421875" style="39" customWidth="1"/>
    <col min="18" max="18" width="3.421875" style="18" customWidth="1"/>
    <col min="19" max="19" width="3.8515625" style="18" customWidth="1"/>
    <col min="20" max="20" width="7.140625" style="9" customWidth="1"/>
    <col min="21" max="21" width="6.421875" style="9" customWidth="1"/>
    <col min="22" max="22" width="34.57421875" style="9" customWidth="1"/>
    <col min="23" max="16384" width="9.140625" style="9" customWidth="1"/>
  </cols>
  <sheetData>
    <row r="1" spans="1:22" ht="12.75">
      <c r="A1" s="12" t="s">
        <v>90</v>
      </c>
      <c r="B1" s="1"/>
      <c r="C1" s="1"/>
      <c r="D1" s="12"/>
      <c r="E1" s="11"/>
      <c r="F1" s="12"/>
      <c r="G1" s="11"/>
      <c r="H1" s="11"/>
      <c r="I1" s="11"/>
      <c r="J1" s="11"/>
      <c r="K1" s="16"/>
      <c r="L1" s="11"/>
      <c r="M1" s="11"/>
      <c r="N1" s="11"/>
      <c r="O1" s="11"/>
      <c r="P1" s="11"/>
      <c r="Q1" s="25"/>
      <c r="R1" s="11"/>
      <c r="S1" s="11"/>
      <c r="T1" s="12"/>
      <c r="U1" s="12"/>
      <c r="V1" s="12"/>
    </row>
    <row r="2" spans="1:22" ht="93">
      <c r="A2" s="12"/>
      <c r="B2" s="12"/>
      <c r="C2" s="12"/>
      <c r="D2" s="12"/>
      <c r="E2" s="11"/>
      <c r="F2" s="12"/>
      <c r="G2" s="6" t="s">
        <v>18</v>
      </c>
      <c r="H2" s="6" t="s">
        <v>18</v>
      </c>
      <c r="I2" s="6" t="s">
        <v>17</v>
      </c>
      <c r="J2" s="6" t="s">
        <v>17</v>
      </c>
      <c r="K2" s="20" t="s">
        <v>17</v>
      </c>
      <c r="L2" s="6" t="s">
        <v>20</v>
      </c>
      <c r="M2" s="6" t="s">
        <v>20</v>
      </c>
      <c r="N2" s="6" t="s">
        <v>16</v>
      </c>
      <c r="O2" s="6" t="s">
        <v>16</v>
      </c>
      <c r="P2" s="6" t="s">
        <v>10</v>
      </c>
      <c r="Q2" s="37" t="s">
        <v>10</v>
      </c>
      <c r="R2" s="6" t="s">
        <v>12</v>
      </c>
      <c r="S2" s="6"/>
      <c r="T2" s="12"/>
      <c r="U2" s="12"/>
      <c r="V2" s="12"/>
    </row>
    <row r="3" spans="1:22" s="19" customFormat="1" ht="77.25">
      <c r="A3" s="2" t="s">
        <v>0</v>
      </c>
      <c r="B3" s="40" t="s">
        <v>1</v>
      </c>
      <c r="C3" s="40"/>
      <c r="D3" s="2" t="s">
        <v>2</v>
      </c>
      <c r="E3" s="3" t="s">
        <v>3</v>
      </c>
      <c r="F3" s="4" t="s">
        <v>4</v>
      </c>
      <c r="G3" s="23" t="s">
        <v>94</v>
      </c>
      <c r="H3" s="23" t="s">
        <v>5</v>
      </c>
      <c r="I3" s="23" t="s">
        <v>6</v>
      </c>
      <c r="J3" s="23" t="s">
        <v>11</v>
      </c>
      <c r="K3" s="21" t="s">
        <v>11</v>
      </c>
      <c r="L3" s="23" t="s">
        <v>8</v>
      </c>
      <c r="M3" s="15" t="s">
        <v>7</v>
      </c>
      <c r="N3" s="23" t="s">
        <v>21</v>
      </c>
      <c r="O3" s="15" t="s">
        <v>7</v>
      </c>
      <c r="P3" s="23" t="s">
        <v>9</v>
      </c>
      <c r="Q3" s="38" t="s">
        <v>19</v>
      </c>
      <c r="R3" s="26" t="s">
        <v>125</v>
      </c>
      <c r="S3" s="15"/>
      <c r="T3" s="5" t="s">
        <v>13</v>
      </c>
      <c r="U3" s="5" t="s">
        <v>14</v>
      </c>
      <c r="V3" s="7" t="s">
        <v>15</v>
      </c>
    </row>
    <row r="4" spans="1:22" ht="15">
      <c r="A4" s="12">
        <v>1</v>
      </c>
      <c r="B4" s="12" t="s">
        <v>22</v>
      </c>
      <c r="C4" s="12" t="s">
        <v>23</v>
      </c>
      <c r="D4" s="13" t="s">
        <v>24</v>
      </c>
      <c r="E4" s="24">
        <v>1</v>
      </c>
      <c r="F4" s="14"/>
      <c r="G4" s="11">
        <v>0</v>
      </c>
      <c r="H4" s="16">
        <v>37.63</v>
      </c>
      <c r="I4" s="11">
        <v>6</v>
      </c>
      <c r="J4" s="11">
        <v>15</v>
      </c>
      <c r="K4" s="16">
        <v>22.19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25">
        <v>24</v>
      </c>
      <c r="R4" s="11">
        <v>0</v>
      </c>
      <c r="S4" s="11"/>
      <c r="T4" s="41">
        <f>G4+I4+L4+M4+N4+O4+P4+R4</f>
        <v>6</v>
      </c>
      <c r="U4" s="17">
        <f aca="true" t="shared" si="0" ref="U4:U13">H4+Q4</f>
        <v>61.63</v>
      </c>
      <c r="V4" s="8" t="s">
        <v>138</v>
      </c>
    </row>
    <row r="5" spans="1:22" ht="12.75">
      <c r="A5" s="12">
        <v>2</v>
      </c>
      <c r="B5" s="12" t="s">
        <v>95</v>
      </c>
      <c r="C5" s="12" t="s">
        <v>96</v>
      </c>
      <c r="D5" s="12" t="s">
        <v>97</v>
      </c>
      <c r="E5" s="11">
        <v>1</v>
      </c>
      <c r="F5" s="12"/>
      <c r="G5" s="11">
        <v>0</v>
      </c>
      <c r="H5" s="16">
        <v>37.5</v>
      </c>
      <c r="I5" s="11">
        <v>0</v>
      </c>
      <c r="J5" s="11">
        <v>11</v>
      </c>
      <c r="K5" s="16">
        <v>12</v>
      </c>
      <c r="L5" s="11">
        <v>0</v>
      </c>
      <c r="M5" s="11">
        <v>0</v>
      </c>
      <c r="N5" s="11">
        <v>0</v>
      </c>
      <c r="O5" s="11">
        <v>6</v>
      </c>
      <c r="P5" s="11">
        <v>0</v>
      </c>
      <c r="Q5" s="25">
        <v>22</v>
      </c>
      <c r="R5" s="11">
        <v>6</v>
      </c>
      <c r="S5" s="11"/>
      <c r="T5" s="41">
        <f aca="true" t="shared" si="1" ref="T5:T45">G5+I5+L5+M5+N5+O5+P5+R5</f>
        <v>12</v>
      </c>
      <c r="U5" s="17">
        <f t="shared" si="0"/>
        <v>59.5</v>
      </c>
      <c r="V5" s="8"/>
    </row>
    <row r="6" spans="1:22" ht="12.75">
      <c r="A6" s="12">
        <v>3</v>
      </c>
      <c r="B6" s="12" t="s">
        <v>30</v>
      </c>
      <c r="C6" s="12" t="s">
        <v>31</v>
      </c>
      <c r="D6" s="12" t="s">
        <v>28</v>
      </c>
      <c r="E6" s="11">
        <v>2</v>
      </c>
      <c r="F6" s="12" t="s">
        <v>29</v>
      </c>
      <c r="G6" s="11">
        <v>6</v>
      </c>
      <c r="H6" s="16">
        <v>73.94</v>
      </c>
      <c r="I6" s="11">
        <v>6</v>
      </c>
      <c r="J6" s="11">
        <v>25</v>
      </c>
      <c r="K6" s="16">
        <v>16.47</v>
      </c>
      <c r="L6" s="11">
        <v>6</v>
      </c>
      <c r="M6" s="11">
        <v>6</v>
      </c>
      <c r="N6" s="11">
        <v>0</v>
      </c>
      <c r="O6" s="11">
        <v>0</v>
      </c>
      <c r="P6" s="11">
        <v>6</v>
      </c>
      <c r="Q6" s="25">
        <v>48</v>
      </c>
      <c r="R6" s="11">
        <v>0</v>
      </c>
      <c r="S6" s="11"/>
      <c r="T6" s="41">
        <f t="shared" si="1"/>
        <v>30</v>
      </c>
      <c r="U6" s="17">
        <f t="shared" si="0"/>
        <v>121.94</v>
      </c>
      <c r="V6" s="8"/>
    </row>
    <row r="7" spans="1:22" ht="15">
      <c r="A7" s="12">
        <v>4</v>
      </c>
      <c r="B7" s="12" t="s">
        <v>33</v>
      </c>
      <c r="C7" s="12" t="s">
        <v>34</v>
      </c>
      <c r="D7" s="12" t="s">
        <v>28</v>
      </c>
      <c r="E7" s="11">
        <v>2</v>
      </c>
      <c r="F7" s="14"/>
      <c r="G7" s="11">
        <v>0</v>
      </c>
      <c r="H7" s="16">
        <v>38.69</v>
      </c>
      <c r="I7" s="11">
        <v>0</v>
      </c>
      <c r="J7" s="11">
        <v>20</v>
      </c>
      <c r="K7" s="16">
        <v>20.24</v>
      </c>
      <c r="L7" s="11">
        <v>0</v>
      </c>
      <c r="M7" s="11">
        <v>0</v>
      </c>
      <c r="N7" s="11">
        <v>0</v>
      </c>
      <c r="O7" s="11">
        <v>6</v>
      </c>
      <c r="P7" s="11">
        <v>0</v>
      </c>
      <c r="Q7" s="25">
        <v>27</v>
      </c>
      <c r="R7" s="11">
        <v>0</v>
      </c>
      <c r="S7" s="11"/>
      <c r="T7" s="41">
        <f t="shared" si="1"/>
        <v>6</v>
      </c>
      <c r="U7" s="17">
        <f t="shared" si="0"/>
        <v>65.69</v>
      </c>
      <c r="V7" s="8"/>
    </row>
    <row r="8" spans="1:22" ht="12.75">
      <c r="A8" s="12">
        <v>5</v>
      </c>
      <c r="B8" s="12" t="s">
        <v>26</v>
      </c>
      <c r="C8" s="12" t="s">
        <v>27</v>
      </c>
      <c r="D8" s="12" t="s">
        <v>28</v>
      </c>
      <c r="E8" s="11">
        <v>2</v>
      </c>
      <c r="F8" s="30" t="s">
        <v>121</v>
      </c>
      <c r="G8" s="11">
        <v>0</v>
      </c>
      <c r="H8" s="16">
        <v>45.56</v>
      </c>
      <c r="I8" s="11">
        <v>0</v>
      </c>
      <c r="J8" s="11">
        <v>17</v>
      </c>
      <c r="K8" s="16">
        <v>17.65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25">
        <v>29</v>
      </c>
      <c r="R8" s="11">
        <v>0</v>
      </c>
      <c r="S8" s="11"/>
      <c r="T8" s="41">
        <f t="shared" si="1"/>
        <v>0</v>
      </c>
      <c r="U8" s="17">
        <f t="shared" si="0"/>
        <v>74.56</v>
      </c>
      <c r="V8" s="8" t="s">
        <v>148</v>
      </c>
    </row>
    <row r="9" spans="1:22" ht="12.75">
      <c r="A9" s="12">
        <v>6</v>
      </c>
      <c r="B9" s="12" t="s">
        <v>98</v>
      </c>
      <c r="C9" s="12" t="s">
        <v>99</v>
      </c>
      <c r="D9" s="12" t="s">
        <v>28</v>
      </c>
      <c r="E9" s="11">
        <v>2</v>
      </c>
      <c r="F9" s="30" t="s">
        <v>121</v>
      </c>
      <c r="G9" s="11">
        <v>0</v>
      </c>
      <c r="H9" s="16">
        <v>38.13</v>
      </c>
      <c r="I9" s="11">
        <v>0</v>
      </c>
      <c r="J9" s="11">
        <v>7.5</v>
      </c>
      <c r="K9" s="16">
        <v>9.8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25">
        <v>22</v>
      </c>
      <c r="R9" s="11">
        <v>0</v>
      </c>
      <c r="S9" s="11"/>
      <c r="T9" s="41">
        <f t="shared" si="1"/>
        <v>0</v>
      </c>
      <c r="U9" s="17">
        <f t="shared" si="0"/>
        <v>60.13</v>
      </c>
      <c r="V9" s="8" t="s">
        <v>139</v>
      </c>
    </row>
    <row r="10" spans="1:22" ht="12.75">
      <c r="A10" s="12">
        <v>7</v>
      </c>
      <c r="B10" s="12" t="s">
        <v>100</v>
      </c>
      <c r="C10" s="12" t="s">
        <v>101</v>
      </c>
      <c r="D10" s="12" t="s">
        <v>28</v>
      </c>
      <c r="E10" s="11">
        <v>2</v>
      </c>
      <c r="F10" s="12"/>
      <c r="G10" s="11">
        <v>0</v>
      </c>
      <c r="H10" s="16">
        <v>49.13</v>
      </c>
      <c r="I10" s="11">
        <v>6</v>
      </c>
      <c r="J10" s="11"/>
      <c r="K10" s="16"/>
      <c r="L10" s="11">
        <v>6</v>
      </c>
      <c r="M10" s="11">
        <v>6</v>
      </c>
      <c r="N10" s="11">
        <v>6</v>
      </c>
      <c r="O10" s="11">
        <v>6</v>
      </c>
      <c r="P10" s="11">
        <v>0</v>
      </c>
      <c r="Q10" s="25">
        <v>26</v>
      </c>
      <c r="R10" s="11">
        <v>0</v>
      </c>
      <c r="S10" s="11"/>
      <c r="T10" s="41">
        <f t="shared" si="1"/>
        <v>30</v>
      </c>
      <c r="U10" s="17">
        <f t="shared" si="0"/>
        <v>75.13</v>
      </c>
      <c r="V10" s="8"/>
    </row>
    <row r="11" spans="1:22" ht="12.75">
      <c r="A11" s="12">
        <v>8</v>
      </c>
      <c r="B11" s="12" t="s">
        <v>36</v>
      </c>
      <c r="C11" s="12" t="s">
        <v>37</v>
      </c>
      <c r="D11" s="12" t="s">
        <v>38</v>
      </c>
      <c r="E11" s="11">
        <v>2</v>
      </c>
      <c r="F11" s="12" t="s">
        <v>39</v>
      </c>
      <c r="G11" s="11">
        <v>0</v>
      </c>
      <c r="H11" s="16">
        <v>36.5</v>
      </c>
      <c r="I11" s="11">
        <v>0</v>
      </c>
      <c r="J11" s="11">
        <v>30</v>
      </c>
      <c r="K11" s="16">
        <v>28.68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25">
        <v>27</v>
      </c>
      <c r="R11" s="11">
        <v>0</v>
      </c>
      <c r="S11" s="11"/>
      <c r="T11" s="41">
        <f t="shared" si="1"/>
        <v>0</v>
      </c>
      <c r="U11" s="17">
        <f t="shared" si="0"/>
        <v>63.5</v>
      </c>
      <c r="V11" s="8" t="s">
        <v>140</v>
      </c>
    </row>
    <row r="12" spans="1:22" ht="12.75">
      <c r="A12" s="12">
        <v>9</v>
      </c>
      <c r="B12" s="12" t="s">
        <v>40</v>
      </c>
      <c r="C12" s="12" t="s">
        <v>41</v>
      </c>
      <c r="D12" s="12" t="s">
        <v>42</v>
      </c>
      <c r="E12" s="11">
        <v>2</v>
      </c>
      <c r="F12" s="12" t="s">
        <v>121</v>
      </c>
      <c r="G12" s="11">
        <v>0</v>
      </c>
      <c r="H12" s="16">
        <v>37.57</v>
      </c>
      <c r="I12" s="11">
        <v>0</v>
      </c>
      <c r="J12" s="11">
        <v>30</v>
      </c>
      <c r="K12" s="16">
        <v>28.64</v>
      </c>
      <c r="L12" s="11">
        <v>0</v>
      </c>
      <c r="M12" s="11">
        <v>0</v>
      </c>
      <c r="N12" s="11">
        <v>0</v>
      </c>
      <c r="O12" s="11">
        <v>6</v>
      </c>
      <c r="P12" s="11">
        <v>0</v>
      </c>
      <c r="Q12" s="25">
        <v>38</v>
      </c>
      <c r="R12" s="11">
        <v>0</v>
      </c>
      <c r="S12" s="11"/>
      <c r="T12" s="41">
        <f t="shared" si="1"/>
        <v>6</v>
      </c>
      <c r="U12" s="17">
        <f t="shared" si="0"/>
        <v>75.57</v>
      </c>
      <c r="V12" s="8" t="s">
        <v>145</v>
      </c>
    </row>
    <row r="13" spans="1:22" ht="15">
      <c r="A13" s="12">
        <v>10</v>
      </c>
      <c r="B13" s="12" t="s">
        <v>43</v>
      </c>
      <c r="C13" s="12" t="s">
        <v>44</v>
      </c>
      <c r="D13" s="12" t="s">
        <v>38</v>
      </c>
      <c r="E13" s="11">
        <v>2</v>
      </c>
      <c r="F13" s="14"/>
      <c r="G13" s="11">
        <v>0</v>
      </c>
      <c r="H13" s="16">
        <v>38.19</v>
      </c>
      <c r="I13" s="11">
        <v>6</v>
      </c>
      <c r="J13" s="11">
        <v>25</v>
      </c>
      <c r="K13" s="16">
        <v>29.25</v>
      </c>
      <c r="L13" s="11">
        <v>0</v>
      </c>
      <c r="M13" s="11">
        <v>0</v>
      </c>
      <c r="N13" s="11">
        <v>0</v>
      </c>
      <c r="O13" s="11">
        <v>0</v>
      </c>
      <c r="P13" s="11">
        <v>6</v>
      </c>
      <c r="Q13" s="25">
        <v>48</v>
      </c>
      <c r="R13" s="11">
        <v>0</v>
      </c>
      <c r="S13" s="11"/>
      <c r="T13" s="41">
        <f t="shared" si="1"/>
        <v>12</v>
      </c>
      <c r="U13" s="17">
        <f t="shared" si="0"/>
        <v>86.19</v>
      </c>
      <c r="V13" s="8"/>
    </row>
    <row r="14" spans="1:22" ht="12.75">
      <c r="A14" s="12">
        <v>11</v>
      </c>
      <c r="B14" s="12" t="s">
        <v>45</v>
      </c>
      <c r="C14" s="12" t="s">
        <v>46</v>
      </c>
      <c r="D14" s="12" t="s">
        <v>38</v>
      </c>
      <c r="E14" s="11">
        <v>2</v>
      </c>
      <c r="F14" s="12"/>
      <c r="G14" s="11">
        <v>0</v>
      </c>
      <c r="H14" s="16">
        <v>49.63</v>
      </c>
      <c r="I14" s="11">
        <v>6</v>
      </c>
      <c r="J14" s="11">
        <v>19</v>
      </c>
      <c r="K14" s="16">
        <v>29.91</v>
      </c>
      <c r="L14" s="11">
        <v>0</v>
      </c>
      <c r="M14" s="11">
        <v>0</v>
      </c>
      <c r="N14" s="29" t="s">
        <v>136</v>
      </c>
      <c r="O14" s="29"/>
      <c r="P14" s="11">
        <v>6</v>
      </c>
      <c r="Q14" s="25"/>
      <c r="R14" s="11"/>
      <c r="S14" s="11"/>
      <c r="T14" s="41"/>
      <c r="U14" s="17"/>
      <c r="V14" s="8"/>
    </row>
    <row r="15" spans="1:22" ht="15">
      <c r="A15" s="12">
        <v>12</v>
      </c>
      <c r="B15" s="12" t="s">
        <v>50</v>
      </c>
      <c r="C15" s="12" t="s">
        <v>51</v>
      </c>
      <c r="D15" s="12" t="s">
        <v>38</v>
      </c>
      <c r="E15" s="11">
        <v>2</v>
      </c>
      <c r="F15" s="14"/>
      <c r="G15" s="11"/>
      <c r="H15" s="16" t="s">
        <v>126</v>
      </c>
      <c r="I15" s="29" t="s">
        <v>127</v>
      </c>
      <c r="J15" s="29" t="s">
        <v>128</v>
      </c>
      <c r="K15" s="16"/>
      <c r="L15" s="29" t="s">
        <v>129</v>
      </c>
      <c r="M15" s="29" t="s">
        <v>130</v>
      </c>
      <c r="N15" s="29" t="s">
        <v>131</v>
      </c>
      <c r="O15" s="29" t="s">
        <v>130</v>
      </c>
      <c r="P15" s="29" t="s">
        <v>133</v>
      </c>
      <c r="Q15" s="25"/>
      <c r="R15" s="11"/>
      <c r="S15" s="11"/>
      <c r="T15" s="41"/>
      <c r="U15" s="17"/>
      <c r="V15" s="8"/>
    </row>
    <row r="16" spans="1:22" ht="15">
      <c r="A16" s="12">
        <v>13</v>
      </c>
      <c r="B16" s="12" t="s">
        <v>48</v>
      </c>
      <c r="C16" s="12" t="s">
        <v>49</v>
      </c>
      <c r="D16" s="12" t="s">
        <v>38</v>
      </c>
      <c r="E16" s="11">
        <v>2</v>
      </c>
      <c r="F16" s="14"/>
      <c r="G16" s="11">
        <v>0</v>
      </c>
      <c r="H16" s="16">
        <v>59.63</v>
      </c>
      <c r="I16" s="11">
        <v>0</v>
      </c>
      <c r="J16" s="11">
        <v>18</v>
      </c>
      <c r="K16" s="16">
        <v>19.5</v>
      </c>
      <c r="L16" s="11">
        <v>0</v>
      </c>
      <c r="M16" s="11">
        <v>0</v>
      </c>
      <c r="N16" s="11">
        <v>6</v>
      </c>
      <c r="O16" s="11">
        <v>6</v>
      </c>
      <c r="P16" s="29" t="s">
        <v>136</v>
      </c>
      <c r="Q16" s="25"/>
      <c r="R16" s="11"/>
      <c r="S16" s="11"/>
      <c r="T16" s="41"/>
      <c r="U16" s="17"/>
      <c r="V16" s="8"/>
    </row>
    <row r="17" spans="1:22" ht="12.75">
      <c r="A17" s="12">
        <v>14</v>
      </c>
      <c r="B17" s="12" t="s">
        <v>35</v>
      </c>
      <c r="C17" s="12" t="s">
        <v>47</v>
      </c>
      <c r="D17" s="12" t="s">
        <v>38</v>
      </c>
      <c r="E17" s="11">
        <v>2</v>
      </c>
      <c r="F17" s="12"/>
      <c r="G17" s="11"/>
      <c r="H17" s="16" t="s">
        <v>126</v>
      </c>
      <c r="I17" s="29" t="s">
        <v>127</v>
      </c>
      <c r="J17" s="29" t="s">
        <v>128</v>
      </c>
      <c r="K17" s="16"/>
      <c r="L17" s="29" t="s">
        <v>129</v>
      </c>
      <c r="M17" s="29" t="s">
        <v>130</v>
      </c>
      <c r="N17" s="29" t="s">
        <v>131</v>
      </c>
      <c r="O17" s="29" t="s">
        <v>130</v>
      </c>
      <c r="P17" s="29" t="s">
        <v>133</v>
      </c>
      <c r="Q17" s="25"/>
      <c r="R17" s="11"/>
      <c r="S17" s="11"/>
      <c r="T17" s="41"/>
      <c r="U17" s="17"/>
      <c r="V17" s="8"/>
    </row>
    <row r="18" spans="1:22" ht="15">
      <c r="A18" s="12">
        <v>15</v>
      </c>
      <c r="B18" s="12" t="s">
        <v>52</v>
      </c>
      <c r="C18" s="12" t="s">
        <v>53</v>
      </c>
      <c r="D18" s="13" t="s">
        <v>38</v>
      </c>
      <c r="E18" s="24">
        <v>2</v>
      </c>
      <c r="F18" s="14"/>
      <c r="G18" s="11">
        <v>0</v>
      </c>
      <c r="H18" s="16">
        <v>34.38</v>
      </c>
      <c r="I18" s="11">
        <v>0</v>
      </c>
      <c r="J18" s="11">
        <v>14</v>
      </c>
      <c r="K18" s="16">
        <v>16.34</v>
      </c>
      <c r="L18" s="11">
        <v>0</v>
      </c>
      <c r="M18" s="11">
        <v>0</v>
      </c>
      <c r="N18" s="11">
        <v>0</v>
      </c>
      <c r="O18" s="11">
        <v>0</v>
      </c>
      <c r="P18" s="11">
        <v>6</v>
      </c>
      <c r="Q18" s="25">
        <v>48</v>
      </c>
      <c r="R18" s="11">
        <v>0</v>
      </c>
      <c r="S18" s="11"/>
      <c r="T18" s="41">
        <f t="shared" si="1"/>
        <v>6</v>
      </c>
      <c r="U18" s="17">
        <f>H18+Q18</f>
        <v>82.38</v>
      </c>
      <c r="V18" s="8"/>
    </row>
    <row r="19" spans="1:22" ht="15">
      <c r="A19" s="12">
        <v>16</v>
      </c>
      <c r="B19" s="12" t="s">
        <v>54</v>
      </c>
      <c r="C19" s="12" t="s">
        <v>55</v>
      </c>
      <c r="D19" s="12" t="s">
        <v>38</v>
      </c>
      <c r="E19" s="11">
        <v>2</v>
      </c>
      <c r="F19" s="14"/>
      <c r="G19" s="11">
        <v>0</v>
      </c>
      <c r="H19" s="16">
        <v>45</v>
      </c>
      <c r="I19" s="11">
        <v>0</v>
      </c>
      <c r="J19" s="11">
        <v>25</v>
      </c>
      <c r="K19" s="16">
        <v>22.78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>
        <v>31</v>
      </c>
      <c r="R19" s="11">
        <v>0</v>
      </c>
      <c r="S19" s="11"/>
      <c r="T19" s="41">
        <f t="shared" si="1"/>
        <v>0</v>
      </c>
      <c r="U19" s="17">
        <f>H19+Q19</f>
        <v>76</v>
      </c>
      <c r="V19" s="8"/>
    </row>
    <row r="20" spans="1:22" ht="12.75">
      <c r="A20" s="12">
        <v>17</v>
      </c>
      <c r="B20" s="12" t="s">
        <v>56</v>
      </c>
      <c r="C20" s="12" t="s">
        <v>57</v>
      </c>
      <c r="D20" s="12" t="s">
        <v>58</v>
      </c>
      <c r="E20" s="11">
        <v>2</v>
      </c>
      <c r="F20" s="12" t="s">
        <v>39</v>
      </c>
      <c r="G20" s="11">
        <v>0</v>
      </c>
      <c r="H20" s="16">
        <v>44</v>
      </c>
      <c r="I20" s="11">
        <v>0</v>
      </c>
      <c r="J20" s="11">
        <v>20</v>
      </c>
      <c r="K20" s="16">
        <v>17.85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>
        <v>25</v>
      </c>
      <c r="R20" s="11">
        <v>0</v>
      </c>
      <c r="S20" s="11"/>
      <c r="T20" s="41">
        <f t="shared" si="1"/>
        <v>0</v>
      </c>
      <c r="U20" s="17">
        <f>H20+Q20</f>
        <v>69</v>
      </c>
      <c r="V20" s="8" t="s">
        <v>141</v>
      </c>
    </row>
    <row r="21" spans="1:22" ht="12.75">
      <c r="A21" s="12">
        <v>18</v>
      </c>
      <c r="B21" s="12" t="s">
        <v>50</v>
      </c>
      <c r="C21" s="12" t="s">
        <v>62</v>
      </c>
      <c r="D21" s="13" t="s">
        <v>58</v>
      </c>
      <c r="E21" s="24">
        <v>2</v>
      </c>
      <c r="F21" s="12" t="s">
        <v>39</v>
      </c>
      <c r="G21" s="11">
        <v>0</v>
      </c>
      <c r="H21" s="16">
        <v>55.15</v>
      </c>
      <c r="I21" s="11">
        <v>0</v>
      </c>
      <c r="J21" s="11">
        <v>17</v>
      </c>
      <c r="K21" s="16">
        <v>17.69</v>
      </c>
      <c r="L21" s="11">
        <v>0</v>
      </c>
      <c r="M21" s="11">
        <v>0</v>
      </c>
      <c r="N21" s="11">
        <v>0</v>
      </c>
      <c r="O21" s="11">
        <v>6</v>
      </c>
      <c r="P21" s="11">
        <v>6</v>
      </c>
      <c r="Q21" s="25">
        <v>48</v>
      </c>
      <c r="R21" s="11">
        <v>0</v>
      </c>
      <c r="S21" s="11"/>
      <c r="T21" s="41">
        <f t="shared" si="1"/>
        <v>12</v>
      </c>
      <c r="U21" s="17">
        <f>H21+Q21</f>
        <v>103.15</v>
      </c>
      <c r="V21" s="8"/>
    </row>
    <row r="22" spans="1:22" ht="12.75">
      <c r="A22" s="12">
        <v>19</v>
      </c>
      <c r="B22" s="12" t="s">
        <v>59</v>
      </c>
      <c r="C22" s="12" t="s">
        <v>63</v>
      </c>
      <c r="D22" s="12" t="s">
        <v>64</v>
      </c>
      <c r="E22" s="11">
        <v>2</v>
      </c>
      <c r="F22" s="12" t="s">
        <v>122</v>
      </c>
      <c r="G22" s="11">
        <v>0</v>
      </c>
      <c r="H22" s="16">
        <v>38.62</v>
      </c>
      <c r="I22" s="11">
        <v>6</v>
      </c>
      <c r="J22" s="11">
        <v>12</v>
      </c>
      <c r="K22" s="16">
        <v>15.85</v>
      </c>
      <c r="L22" s="11">
        <v>0</v>
      </c>
      <c r="M22" s="11">
        <v>0</v>
      </c>
      <c r="N22" s="29" t="s">
        <v>136</v>
      </c>
      <c r="O22" s="29"/>
      <c r="P22" s="29"/>
      <c r="Q22" s="25"/>
      <c r="R22" s="11"/>
      <c r="S22" s="11"/>
      <c r="T22" s="41"/>
      <c r="U22" s="17"/>
      <c r="V22" s="8"/>
    </row>
    <row r="23" spans="1:22" ht="12.75">
      <c r="A23" s="12">
        <v>20</v>
      </c>
      <c r="B23" s="12" t="s">
        <v>60</v>
      </c>
      <c r="C23" s="12" t="s">
        <v>27</v>
      </c>
      <c r="D23" s="12" t="s">
        <v>61</v>
      </c>
      <c r="E23" s="11">
        <v>2</v>
      </c>
      <c r="F23" s="12" t="s">
        <v>32</v>
      </c>
      <c r="G23" s="11">
        <v>0</v>
      </c>
      <c r="H23" s="16">
        <v>49.87</v>
      </c>
      <c r="I23" s="29" t="s">
        <v>136</v>
      </c>
      <c r="J23" s="29"/>
      <c r="K23" s="16"/>
      <c r="L23" s="29"/>
      <c r="M23" s="29"/>
      <c r="N23" s="29"/>
      <c r="O23" s="29"/>
      <c r="P23" s="11"/>
      <c r="Q23" s="25"/>
      <c r="R23" s="11"/>
      <c r="S23" s="11"/>
      <c r="T23" s="41"/>
      <c r="U23" s="17"/>
      <c r="V23" s="8"/>
    </row>
    <row r="24" spans="1:22" ht="12.75">
      <c r="A24" s="12">
        <v>21</v>
      </c>
      <c r="B24" s="12" t="s">
        <v>65</v>
      </c>
      <c r="C24" s="12" t="s">
        <v>66</v>
      </c>
      <c r="D24" s="12" t="s">
        <v>58</v>
      </c>
      <c r="E24" s="11">
        <v>2</v>
      </c>
      <c r="F24" s="12"/>
      <c r="G24" s="11">
        <v>0</v>
      </c>
      <c r="H24" s="16">
        <v>40</v>
      </c>
      <c r="I24" s="11">
        <v>0</v>
      </c>
      <c r="J24" s="11">
        <v>15</v>
      </c>
      <c r="K24" s="16">
        <v>15.91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>
        <v>33</v>
      </c>
      <c r="R24" s="29" t="s">
        <v>136</v>
      </c>
      <c r="S24" s="11"/>
      <c r="T24" s="41"/>
      <c r="U24" s="17"/>
      <c r="V24" s="8"/>
    </row>
    <row r="25" spans="1:22" ht="12.75">
      <c r="A25" s="12">
        <v>22</v>
      </c>
      <c r="B25" s="12" t="s">
        <v>102</v>
      </c>
      <c r="C25" s="12" t="s">
        <v>103</v>
      </c>
      <c r="D25" s="12" t="s">
        <v>104</v>
      </c>
      <c r="E25" s="11">
        <v>2</v>
      </c>
      <c r="F25" s="12"/>
      <c r="G25" s="11">
        <v>0</v>
      </c>
      <c r="H25" s="16">
        <v>43.44</v>
      </c>
      <c r="I25" s="11">
        <v>6</v>
      </c>
      <c r="J25" s="11">
        <v>15</v>
      </c>
      <c r="K25" s="16">
        <v>20.86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>
        <v>24</v>
      </c>
      <c r="R25" s="11">
        <v>0</v>
      </c>
      <c r="S25" s="11"/>
      <c r="T25" s="41">
        <f t="shared" si="1"/>
        <v>6</v>
      </c>
      <c r="U25" s="17">
        <f>H25+Q25</f>
        <v>67.44</v>
      </c>
      <c r="V25" s="8"/>
    </row>
    <row r="26" spans="1:22" ht="12.75">
      <c r="A26" s="12">
        <v>23</v>
      </c>
      <c r="B26" s="12" t="s">
        <v>105</v>
      </c>
      <c r="C26" s="12" t="s">
        <v>106</v>
      </c>
      <c r="D26" s="12" t="s">
        <v>107</v>
      </c>
      <c r="E26" s="11">
        <v>2</v>
      </c>
      <c r="F26" s="12"/>
      <c r="G26" s="11">
        <v>0</v>
      </c>
      <c r="H26" s="16">
        <v>52</v>
      </c>
      <c r="I26" s="11">
        <v>6</v>
      </c>
      <c r="J26" s="11">
        <v>14</v>
      </c>
      <c r="K26" s="16">
        <v>21.39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>
        <v>35</v>
      </c>
      <c r="R26" s="11">
        <v>0</v>
      </c>
      <c r="S26" s="11"/>
      <c r="T26" s="41">
        <f t="shared" si="1"/>
        <v>6</v>
      </c>
      <c r="U26" s="17">
        <f>H26+Q26</f>
        <v>87</v>
      </c>
      <c r="V26" s="8"/>
    </row>
    <row r="27" spans="1:22" ht="12.75">
      <c r="A27" s="12">
        <v>24</v>
      </c>
      <c r="B27" s="12" t="s">
        <v>26</v>
      </c>
      <c r="C27" s="12" t="s">
        <v>108</v>
      </c>
      <c r="D27" s="12" t="s">
        <v>71</v>
      </c>
      <c r="E27" s="11">
        <v>2</v>
      </c>
      <c r="F27" s="12"/>
      <c r="G27" s="11">
        <v>0</v>
      </c>
      <c r="H27" s="16">
        <v>40.44</v>
      </c>
      <c r="I27" s="11">
        <v>6</v>
      </c>
      <c r="J27" s="11">
        <v>10</v>
      </c>
      <c r="K27" s="16">
        <v>16</v>
      </c>
      <c r="L27" s="11">
        <v>0</v>
      </c>
      <c r="M27" s="11">
        <v>0</v>
      </c>
      <c r="N27" s="29" t="s">
        <v>136</v>
      </c>
      <c r="O27" s="29"/>
      <c r="P27" s="29"/>
      <c r="Q27" s="25"/>
      <c r="R27" s="11"/>
      <c r="S27" s="11"/>
      <c r="T27" s="41"/>
      <c r="U27" s="17"/>
      <c r="V27" s="8"/>
    </row>
    <row r="28" spans="1:22" ht="12.75">
      <c r="A28" s="12">
        <v>25</v>
      </c>
      <c r="B28" s="12" t="s">
        <v>69</v>
      </c>
      <c r="C28" s="12" t="s">
        <v>70</v>
      </c>
      <c r="D28" s="12" t="s">
        <v>71</v>
      </c>
      <c r="E28" s="11">
        <v>2</v>
      </c>
      <c r="F28" s="12"/>
      <c r="G28" s="11">
        <v>0</v>
      </c>
      <c r="H28" s="16">
        <v>42.31</v>
      </c>
      <c r="I28" s="29" t="s">
        <v>136</v>
      </c>
      <c r="J28" s="29"/>
      <c r="K28" s="16"/>
      <c r="L28" s="29"/>
      <c r="M28" s="11"/>
      <c r="N28" s="11">
        <v>0</v>
      </c>
      <c r="O28" s="11">
        <v>6</v>
      </c>
      <c r="P28" s="11">
        <v>0</v>
      </c>
      <c r="Q28" s="25">
        <v>23</v>
      </c>
      <c r="R28" s="29"/>
      <c r="S28" s="11"/>
      <c r="T28" s="41"/>
      <c r="U28" s="17"/>
      <c r="V28" s="8"/>
    </row>
    <row r="29" spans="1:22" ht="12.75">
      <c r="A29" s="12">
        <v>26</v>
      </c>
      <c r="B29" s="12" t="s">
        <v>22</v>
      </c>
      <c r="C29" s="12" t="s">
        <v>67</v>
      </c>
      <c r="D29" s="12" t="s">
        <v>68</v>
      </c>
      <c r="E29" s="11">
        <v>2</v>
      </c>
      <c r="F29" s="12" t="s">
        <v>122</v>
      </c>
      <c r="G29" s="11">
        <v>0</v>
      </c>
      <c r="H29" s="16">
        <v>42.43</v>
      </c>
      <c r="I29" s="11">
        <v>0</v>
      </c>
      <c r="J29" s="11">
        <v>20</v>
      </c>
      <c r="K29" s="16">
        <v>18.91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>
        <v>23</v>
      </c>
      <c r="R29" s="11">
        <v>0</v>
      </c>
      <c r="S29" s="11"/>
      <c r="T29" s="41">
        <f t="shared" si="1"/>
        <v>0</v>
      </c>
      <c r="U29" s="17">
        <f>H29+Q29</f>
        <v>65.43</v>
      </c>
      <c r="V29" s="8" t="s">
        <v>147</v>
      </c>
    </row>
    <row r="30" spans="1:22" ht="15">
      <c r="A30" s="12">
        <v>27</v>
      </c>
      <c r="B30" s="12" t="s">
        <v>72</v>
      </c>
      <c r="C30" s="12" t="s">
        <v>44</v>
      </c>
      <c r="D30" s="12" t="s">
        <v>71</v>
      </c>
      <c r="E30" s="11">
        <v>2</v>
      </c>
      <c r="F30" s="14"/>
      <c r="G30" s="11"/>
      <c r="H30" s="29" t="s">
        <v>133</v>
      </c>
      <c r="I30" s="29" t="s">
        <v>132</v>
      </c>
      <c r="J30" s="29" t="s">
        <v>130</v>
      </c>
      <c r="K30" s="16" t="s">
        <v>134</v>
      </c>
      <c r="L30" s="29" t="s">
        <v>133</v>
      </c>
      <c r="M30" s="29" t="s">
        <v>132</v>
      </c>
      <c r="N30" s="29" t="s">
        <v>135</v>
      </c>
      <c r="O30" s="11"/>
      <c r="P30" s="11"/>
      <c r="Q30" s="25"/>
      <c r="R30" s="11"/>
      <c r="S30" s="11"/>
      <c r="T30" s="41"/>
      <c r="U30" s="17"/>
      <c r="V30" s="8"/>
    </row>
    <row r="31" spans="1:22" ht="12.75">
      <c r="A31" s="12">
        <v>28</v>
      </c>
      <c r="B31" s="12" t="s">
        <v>40</v>
      </c>
      <c r="C31" s="12" t="s">
        <v>73</v>
      </c>
      <c r="D31" s="12" t="s">
        <v>68</v>
      </c>
      <c r="E31" s="11">
        <v>2</v>
      </c>
      <c r="F31" s="12" t="s">
        <v>122</v>
      </c>
      <c r="G31" s="11">
        <v>0</v>
      </c>
      <c r="H31" s="11">
        <v>37.13</v>
      </c>
      <c r="I31" s="11">
        <v>0</v>
      </c>
      <c r="J31" s="11">
        <v>18</v>
      </c>
      <c r="K31" s="16">
        <v>16.34</v>
      </c>
      <c r="L31" s="11">
        <v>0</v>
      </c>
      <c r="M31" s="11">
        <v>0</v>
      </c>
      <c r="N31" s="11">
        <v>0</v>
      </c>
      <c r="O31" s="11">
        <v>0</v>
      </c>
      <c r="P31" s="11">
        <v>6</v>
      </c>
      <c r="Q31" s="25">
        <v>48</v>
      </c>
      <c r="R31" s="11">
        <v>0</v>
      </c>
      <c r="S31" s="11"/>
      <c r="T31" s="41">
        <f t="shared" si="1"/>
        <v>6</v>
      </c>
      <c r="U31" s="17">
        <f>H31+Q31</f>
        <v>85.13</v>
      </c>
      <c r="V31" s="8"/>
    </row>
    <row r="32" spans="1:22" ht="12.75">
      <c r="A32" s="12">
        <v>29</v>
      </c>
      <c r="B32" s="12" t="s">
        <v>76</v>
      </c>
      <c r="C32" s="12" t="s">
        <v>77</v>
      </c>
      <c r="D32" s="12" t="s">
        <v>78</v>
      </c>
      <c r="E32" s="11">
        <v>3</v>
      </c>
      <c r="F32" s="13" t="s">
        <v>32</v>
      </c>
      <c r="G32" s="11">
        <v>0</v>
      </c>
      <c r="H32" s="11">
        <v>31.18</v>
      </c>
      <c r="I32" s="11">
        <v>0</v>
      </c>
      <c r="J32" s="11">
        <v>10</v>
      </c>
      <c r="K32" s="16">
        <v>10.84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>
        <v>40</v>
      </c>
      <c r="R32" s="11">
        <v>0</v>
      </c>
      <c r="S32" s="11"/>
      <c r="T32" s="41">
        <f t="shared" si="1"/>
        <v>0</v>
      </c>
      <c r="U32" s="17">
        <f>H32+Q32</f>
        <v>71.18</v>
      </c>
      <c r="V32" s="8"/>
    </row>
    <row r="33" spans="1:22" ht="15">
      <c r="A33" s="12">
        <v>30</v>
      </c>
      <c r="B33" s="12" t="s">
        <v>33</v>
      </c>
      <c r="C33" s="12" t="s">
        <v>79</v>
      </c>
      <c r="D33" s="12" t="s">
        <v>80</v>
      </c>
      <c r="E33" s="11">
        <v>3</v>
      </c>
      <c r="F33" s="14"/>
      <c r="G33" s="11">
        <v>0</v>
      </c>
      <c r="H33" s="16">
        <v>31.5</v>
      </c>
      <c r="I33" s="11">
        <v>0</v>
      </c>
      <c r="J33" s="11">
        <v>10</v>
      </c>
      <c r="K33" s="16">
        <v>9.62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>
        <v>22</v>
      </c>
      <c r="R33" s="11">
        <v>0</v>
      </c>
      <c r="S33" s="11"/>
      <c r="T33" s="41">
        <f t="shared" si="1"/>
        <v>0</v>
      </c>
      <c r="U33" s="17">
        <f>H33+Q33</f>
        <v>53.5</v>
      </c>
      <c r="V33" s="8" t="s">
        <v>137</v>
      </c>
    </row>
    <row r="34" spans="1:22" ht="12.75">
      <c r="A34" s="12">
        <v>31</v>
      </c>
      <c r="B34" s="12" t="s">
        <v>74</v>
      </c>
      <c r="C34" s="12" t="s">
        <v>82</v>
      </c>
      <c r="D34" s="12" t="s">
        <v>80</v>
      </c>
      <c r="E34" s="11">
        <v>3</v>
      </c>
      <c r="F34" s="12"/>
      <c r="G34" s="11">
        <v>0</v>
      </c>
      <c r="H34" s="11">
        <v>38.07</v>
      </c>
      <c r="I34" s="11">
        <v>0</v>
      </c>
      <c r="J34" s="11">
        <v>15</v>
      </c>
      <c r="K34" s="16">
        <v>16.35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>
        <v>32</v>
      </c>
      <c r="R34" s="11">
        <v>0</v>
      </c>
      <c r="S34" s="11"/>
      <c r="T34" s="41">
        <f t="shared" si="1"/>
        <v>0</v>
      </c>
      <c r="U34" s="17">
        <f>H34+Q34</f>
        <v>70.07</v>
      </c>
      <c r="V34" s="8"/>
    </row>
    <row r="35" spans="1:22" s="10" customFormat="1" ht="15">
      <c r="A35" s="12">
        <v>32</v>
      </c>
      <c r="B35" s="12" t="s">
        <v>81</v>
      </c>
      <c r="C35" s="12" t="s">
        <v>82</v>
      </c>
      <c r="D35" s="12" t="s">
        <v>75</v>
      </c>
      <c r="E35" s="11">
        <v>3</v>
      </c>
      <c r="F35" s="14"/>
      <c r="G35" s="11">
        <v>0</v>
      </c>
      <c r="H35" s="11">
        <v>36.25</v>
      </c>
      <c r="I35" s="11">
        <v>0</v>
      </c>
      <c r="J35" s="11">
        <v>14</v>
      </c>
      <c r="K35" s="16">
        <v>12.78</v>
      </c>
      <c r="L35" s="11">
        <v>0</v>
      </c>
      <c r="M35" s="11">
        <v>6</v>
      </c>
      <c r="N35" s="11">
        <v>0</v>
      </c>
      <c r="O35" s="11">
        <v>6</v>
      </c>
      <c r="P35" s="11">
        <v>0</v>
      </c>
      <c r="Q35" s="25">
        <v>20</v>
      </c>
      <c r="R35" s="29" t="s">
        <v>136</v>
      </c>
      <c r="S35" s="11"/>
      <c r="T35" s="41"/>
      <c r="U35" s="17"/>
      <c r="V35" s="8"/>
    </row>
    <row r="36" spans="1:22" ht="12.75">
      <c r="A36" s="12">
        <v>33</v>
      </c>
      <c r="B36" s="12" t="s">
        <v>25</v>
      </c>
      <c r="C36" s="12" t="s">
        <v>83</v>
      </c>
      <c r="D36" s="12" t="s">
        <v>84</v>
      </c>
      <c r="E36" s="11">
        <v>3</v>
      </c>
      <c r="F36" s="12"/>
      <c r="G36" s="11">
        <v>0</v>
      </c>
      <c r="H36" s="11">
        <v>32.31</v>
      </c>
      <c r="I36" s="11">
        <v>0</v>
      </c>
      <c r="J36" s="11">
        <v>11</v>
      </c>
      <c r="K36" s="16">
        <v>13.57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>
        <v>31</v>
      </c>
      <c r="R36" s="11">
        <v>0</v>
      </c>
      <c r="S36" s="11"/>
      <c r="T36" s="41">
        <f t="shared" si="1"/>
        <v>0</v>
      </c>
      <c r="U36" s="17">
        <f>H36+Q36</f>
        <v>63.31</v>
      </c>
      <c r="V36" s="12"/>
    </row>
    <row r="37" spans="1:22" ht="12.75">
      <c r="A37" s="12">
        <v>34</v>
      </c>
      <c r="B37" s="12" t="s">
        <v>40</v>
      </c>
      <c r="C37" s="12" t="s">
        <v>85</v>
      </c>
      <c r="D37" s="12" t="s">
        <v>86</v>
      </c>
      <c r="E37" s="11">
        <v>3</v>
      </c>
      <c r="F37" s="12"/>
      <c r="G37" s="11">
        <v>0</v>
      </c>
      <c r="H37" s="16">
        <v>32.34</v>
      </c>
      <c r="I37" s="11">
        <v>0</v>
      </c>
      <c r="J37" s="11">
        <v>15</v>
      </c>
      <c r="K37" s="16">
        <v>15.97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>
        <v>29</v>
      </c>
      <c r="R37" s="11">
        <v>0</v>
      </c>
      <c r="S37" s="11"/>
      <c r="T37" s="41">
        <f t="shared" si="1"/>
        <v>0</v>
      </c>
      <c r="U37" s="17">
        <f>H37+Q37</f>
        <v>61.34</v>
      </c>
      <c r="V37" s="8" t="s">
        <v>143</v>
      </c>
    </row>
    <row r="38" spans="1:22" ht="12.75">
      <c r="A38" s="12">
        <v>35</v>
      </c>
      <c r="B38" s="12" t="s">
        <v>89</v>
      </c>
      <c r="C38" s="12" t="s">
        <v>91</v>
      </c>
      <c r="D38" s="12" t="s">
        <v>109</v>
      </c>
      <c r="E38" s="11">
        <v>4</v>
      </c>
      <c r="F38" s="12"/>
      <c r="G38" s="11">
        <v>0</v>
      </c>
      <c r="H38" s="16">
        <v>38.2</v>
      </c>
      <c r="I38" s="11">
        <v>0</v>
      </c>
      <c r="J38" s="11">
        <v>7</v>
      </c>
      <c r="K38" s="16">
        <v>9.91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>
        <v>36</v>
      </c>
      <c r="R38" s="11">
        <v>0</v>
      </c>
      <c r="S38" s="11"/>
      <c r="T38" s="41">
        <f t="shared" si="1"/>
        <v>0</v>
      </c>
      <c r="U38" s="17">
        <f>H38+Q38</f>
        <v>74.2</v>
      </c>
      <c r="V38" s="8" t="s">
        <v>146</v>
      </c>
    </row>
    <row r="39" spans="1:22" ht="12.75">
      <c r="A39" s="12">
        <v>36</v>
      </c>
      <c r="B39" s="12" t="s">
        <v>110</v>
      </c>
      <c r="C39" s="12" t="s">
        <v>111</v>
      </c>
      <c r="D39" s="12" t="s">
        <v>112</v>
      </c>
      <c r="E39" s="11">
        <v>4</v>
      </c>
      <c r="F39" s="12"/>
      <c r="G39" s="11">
        <v>0</v>
      </c>
      <c r="H39" s="11">
        <v>36.56</v>
      </c>
      <c r="I39" s="11">
        <v>6</v>
      </c>
      <c r="J39" s="11">
        <v>10</v>
      </c>
      <c r="K39" s="16">
        <v>15.22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25">
        <v>33</v>
      </c>
      <c r="R39" s="11">
        <v>0</v>
      </c>
      <c r="S39" s="11"/>
      <c r="T39" s="41">
        <f t="shared" si="1"/>
        <v>6</v>
      </c>
      <c r="U39" s="17">
        <f>H39+Q39</f>
        <v>69.56</v>
      </c>
      <c r="V39" s="8" t="s">
        <v>142</v>
      </c>
    </row>
    <row r="40" spans="1:22" ht="12.75">
      <c r="A40" s="12">
        <v>37</v>
      </c>
      <c r="B40" s="12" t="s">
        <v>105</v>
      </c>
      <c r="C40" s="12" t="s">
        <v>113</v>
      </c>
      <c r="D40" s="12" t="s">
        <v>114</v>
      </c>
      <c r="E40" s="11">
        <v>4</v>
      </c>
      <c r="F40" s="12"/>
      <c r="G40" s="11">
        <v>0</v>
      </c>
      <c r="H40" s="11">
        <v>46.44</v>
      </c>
      <c r="I40" s="11">
        <v>0</v>
      </c>
      <c r="J40" s="11">
        <v>10</v>
      </c>
      <c r="K40" s="16">
        <v>11.91</v>
      </c>
      <c r="L40" s="11">
        <v>0</v>
      </c>
      <c r="M40" s="11">
        <v>0</v>
      </c>
      <c r="N40" s="11">
        <v>0</v>
      </c>
      <c r="O40" s="11">
        <v>6</v>
      </c>
      <c r="P40" s="29" t="s">
        <v>136</v>
      </c>
      <c r="Q40" s="25"/>
      <c r="R40" s="11">
        <v>0</v>
      </c>
      <c r="S40" s="11"/>
      <c r="T40" s="17"/>
      <c r="U40" s="17"/>
      <c r="V40" s="12"/>
    </row>
    <row r="41" spans="1:22" ht="15">
      <c r="A41" s="12">
        <v>38</v>
      </c>
      <c r="B41" s="12" t="s">
        <v>40</v>
      </c>
      <c r="C41" s="12" t="s">
        <v>87</v>
      </c>
      <c r="D41" s="12" t="s">
        <v>88</v>
      </c>
      <c r="E41" s="11">
        <v>5</v>
      </c>
      <c r="F41" s="14"/>
      <c r="G41" s="11">
        <v>0</v>
      </c>
      <c r="H41" s="11">
        <v>39.56</v>
      </c>
      <c r="I41" s="11">
        <v>0</v>
      </c>
      <c r="J41" s="11">
        <v>15</v>
      </c>
      <c r="K41" s="16">
        <v>16.41</v>
      </c>
      <c r="L41" s="11">
        <v>0</v>
      </c>
      <c r="M41" s="11">
        <v>0</v>
      </c>
      <c r="N41" s="11">
        <v>0</v>
      </c>
      <c r="O41" s="11">
        <v>0</v>
      </c>
      <c r="P41" s="11">
        <v>6</v>
      </c>
      <c r="Q41" s="25"/>
      <c r="R41" s="29" t="s">
        <v>136</v>
      </c>
      <c r="S41" s="11"/>
      <c r="T41" s="17"/>
      <c r="U41" s="17"/>
      <c r="V41" s="12"/>
    </row>
    <row r="42" spans="1:22" ht="12.75">
      <c r="A42" s="12">
        <v>39</v>
      </c>
      <c r="B42" s="12" t="s">
        <v>115</v>
      </c>
      <c r="C42" s="12" t="s">
        <v>116</v>
      </c>
      <c r="D42" s="12" t="s">
        <v>88</v>
      </c>
      <c r="E42" s="11">
        <v>5</v>
      </c>
      <c r="F42" s="12"/>
      <c r="G42" s="11">
        <v>0</v>
      </c>
      <c r="H42" s="16">
        <v>58</v>
      </c>
      <c r="I42" s="11">
        <v>6</v>
      </c>
      <c r="J42" s="11">
        <v>9</v>
      </c>
      <c r="K42" s="16">
        <v>12.09</v>
      </c>
      <c r="L42" s="11">
        <v>0</v>
      </c>
      <c r="M42" s="11">
        <v>0</v>
      </c>
      <c r="N42" s="29" t="s">
        <v>136</v>
      </c>
      <c r="O42" s="29"/>
      <c r="P42" s="11"/>
      <c r="Q42" s="25"/>
      <c r="R42" s="11">
        <v>0</v>
      </c>
      <c r="S42" s="11"/>
      <c r="T42" s="17"/>
      <c r="U42" s="17"/>
      <c r="V42" s="12"/>
    </row>
    <row r="43" spans="1:22" ht="12.75">
      <c r="A43" s="12">
        <v>40</v>
      </c>
      <c r="B43" s="12" t="s">
        <v>117</v>
      </c>
      <c r="C43" s="12" t="s">
        <v>118</v>
      </c>
      <c r="D43" s="12" t="s">
        <v>119</v>
      </c>
      <c r="E43" s="11">
        <v>10</v>
      </c>
      <c r="F43" s="12"/>
      <c r="G43" s="11">
        <v>0</v>
      </c>
      <c r="H43" s="11">
        <v>34.37</v>
      </c>
      <c r="I43" s="11">
        <v>0</v>
      </c>
      <c r="J43" s="11">
        <v>10</v>
      </c>
      <c r="K43" s="16">
        <v>12.47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25">
        <v>21</v>
      </c>
      <c r="R43" s="11">
        <v>0</v>
      </c>
      <c r="S43" s="11"/>
      <c r="T43" s="41">
        <f t="shared" si="1"/>
        <v>0</v>
      </c>
      <c r="U43" s="17">
        <f>H43+Q43</f>
        <v>55.37</v>
      </c>
      <c r="V43" s="8" t="s">
        <v>144</v>
      </c>
    </row>
    <row r="44" spans="1:22" ht="12.75">
      <c r="A44" s="33">
        <v>41</v>
      </c>
      <c r="B44" s="33" t="s">
        <v>22</v>
      </c>
      <c r="C44" s="33" t="s">
        <v>120</v>
      </c>
      <c r="D44" s="33" t="s">
        <v>119</v>
      </c>
      <c r="E44" s="32">
        <v>10</v>
      </c>
      <c r="F44" s="33"/>
      <c r="G44" s="32">
        <v>0</v>
      </c>
      <c r="H44" s="32">
        <v>38.69</v>
      </c>
      <c r="I44" s="32">
        <v>0</v>
      </c>
      <c r="J44" s="32">
        <v>13</v>
      </c>
      <c r="K44" s="34">
        <v>10.85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5">
        <v>20</v>
      </c>
      <c r="R44" s="32">
        <v>0</v>
      </c>
      <c r="S44" s="32"/>
      <c r="T44" s="41">
        <f t="shared" si="1"/>
        <v>0</v>
      </c>
      <c r="U44" s="36">
        <f>H44+Q44</f>
        <v>58.69</v>
      </c>
      <c r="V44" s="33"/>
    </row>
    <row r="45" spans="1:21" s="30" customFormat="1" ht="12.75">
      <c r="A45" s="30">
        <v>42</v>
      </c>
      <c r="B45" s="30" t="s">
        <v>72</v>
      </c>
      <c r="C45" s="30" t="s">
        <v>123</v>
      </c>
      <c r="D45" s="30" t="s">
        <v>124</v>
      </c>
      <c r="E45" s="27">
        <v>2</v>
      </c>
      <c r="F45" s="30" t="s">
        <v>32</v>
      </c>
      <c r="G45" s="29">
        <v>0</v>
      </c>
      <c r="H45" s="16">
        <v>43.5</v>
      </c>
      <c r="I45" s="29">
        <v>0</v>
      </c>
      <c r="J45" s="29">
        <v>16</v>
      </c>
      <c r="K45" s="16">
        <v>15.66</v>
      </c>
      <c r="L45" s="29">
        <v>0</v>
      </c>
      <c r="M45" s="29">
        <v>0</v>
      </c>
      <c r="N45" s="29">
        <v>0</v>
      </c>
      <c r="O45" s="29">
        <v>0</v>
      </c>
      <c r="P45" s="29">
        <v>6</v>
      </c>
      <c r="Q45" s="25">
        <v>48</v>
      </c>
      <c r="R45" s="29">
        <v>0</v>
      </c>
      <c r="S45" s="29"/>
      <c r="T45" s="41">
        <f t="shared" si="1"/>
        <v>6</v>
      </c>
      <c r="U45" s="17">
        <f>H45+Q45</f>
        <v>91.5</v>
      </c>
    </row>
    <row r="46" spans="5:19" s="31" customFormat="1" ht="12.75">
      <c r="E46" s="28"/>
      <c r="G46" s="18"/>
      <c r="H46" s="18"/>
      <c r="I46" s="18"/>
      <c r="J46" s="18"/>
      <c r="K46" s="22"/>
      <c r="L46" s="18"/>
      <c r="M46" s="18"/>
      <c r="N46" s="18"/>
      <c r="O46" s="18"/>
      <c r="P46" s="18"/>
      <c r="Q46" s="39"/>
      <c r="R46" s="18"/>
      <c r="S46" s="18"/>
    </row>
    <row r="47" spans="2:4" ht="12.75">
      <c r="B47" s="10" t="s">
        <v>92</v>
      </c>
      <c r="C47" s="10"/>
      <c r="D47" s="10" t="s">
        <v>93</v>
      </c>
    </row>
    <row r="48" spans="2:3" ht="12.75">
      <c r="B48" s="10"/>
      <c r="C48" s="10"/>
    </row>
    <row r="49" spans="2:3" ht="12.75">
      <c r="B49" s="10" t="s">
        <v>121</v>
      </c>
      <c r="C49" s="10"/>
    </row>
  </sheetData>
  <sheetProtection/>
  <mergeCells count="1"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OWST</dc:creator>
  <cp:keywords/>
  <dc:description/>
  <cp:lastModifiedBy>OWST</cp:lastModifiedBy>
  <cp:lastPrinted>2016-04-10T09:06:50Z</cp:lastPrinted>
  <dcterms:created xsi:type="dcterms:W3CDTF">2011-03-31T12:15:21Z</dcterms:created>
  <dcterms:modified xsi:type="dcterms:W3CDTF">2016-04-10T09:07:33Z</dcterms:modified>
  <cp:category/>
  <cp:version/>
  <cp:contentType/>
  <cp:contentStatus/>
</cp:coreProperties>
</file>